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3. โครงการแก้ปัญหาความเดือดร้อนเร่งด่วนของประชาชน\โครงการแก้ปัญหาความเดือดร้อนเร่งด่วนของประชาชน 2568\สิงที่ส่งมาด้วย-งบเร่งด่วน\"/>
    </mc:Choice>
  </mc:AlternateContent>
  <xr:revisionPtr revIDLastSave="0" documentId="13_ncr:1_{1CBA09E0-AD4E-40E9-819B-DF9E34187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ตัวคูณ" sheetId="1" r:id="rId1"/>
    <sheet name="ตัวอย่าง" sheetId="2" r:id="rId2"/>
  </sheets>
  <definedNames>
    <definedName name="_xlnm.Print_Area" localSheetId="1">ตัวอย่าง!$A$1:$J$41</definedName>
    <definedName name="_xlnm.Print_Area" localSheetId="0">ตารางตัวคูณ!$A$1:$J$30</definedName>
    <definedName name="_xlnm.Print_Titles" localSheetId="1">ตัวอย่าง!$4:$5</definedName>
    <definedName name="_xlnm.Print_Titles" localSheetId="0">ตารางตัวคูณ!$3:$4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" l="1"/>
  <c r="G31" i="2"/>
  <c r="F31" i="2"/>
  <c r="E31" i="2" s="1"/>
  <c r="H19" i="2"/>
  <c r="G19" i="2"/>
  <c r="F19" i="2"/>
  <c r="H7" i="2"/>
  <c r="G7" i="2"/>
  <c r="F7" i="2"/>
  <c r="G6" i="2" l="1"/>
  <c r="E19" i="2"/>
  <c r="H6" i="2"/>
  <c r="F6" i="2"/>
  <c r="E7" i="2"/>
  <c r="E6" i="2" s="1"/>
</calcChain>
</file>

<file path=xl/sharedStrings.xml><?xml version="1.0" encoding="utf-8"?>
<sst xmlns="http://schemas.openxmlformats.org/spreadsheetml/2006/main" count="144" uniqueCount="78">
  <si>
    <t>ที่</t>
  </si>
  <si>
    <t>โครงการ/กิจกรรม</t>
  </si>
  <si>
    <t>จำนวน</t>
  </si>
  <si>
    <t>หน่วยวัด</t>
  </si>
  <si>
    <t>ปริมาณงาน</t>
  </si>
  <si>
    <t>รวมงบประมาณ</t>
  </si>
  <si>
    <t>งบดำเนินงาน</t>
  </si>
  <si>
    <t>งบลงทุน</t>
  </si>
  <si>
    <t>ค่าตอบแทน</t>
  </si>
  <si>
    <t>ค่าใช้สอย</t>
  </si>
  <si>
    <t>ค่าวัสดุ</t>
  </si>
  <si>
    <t>ครุภัณฑ์</t>
  </si>
  <si>
    <t>ค่าที่ดิน/สิ่งก่อสร้าง</t>
  </si>
  <si>
    <t>หน่วยงาน มหาวิทยาลัยราชภัฏอุดรธานี</t>
  </si>
  <si>
    <t>กิจกรรมย่อยที่ 2 พัฒนาทักษะภาษาอังกฤษสำหรับมัคคุเทศก์ท้องถิ่น</t>
  </si>
  <si>
    <t>ชื่อโครงการการพัฒนายกระดับเพิ่มขีดความสามารถทางการแข่งขันสำหรับมัคคุเทศก์ท้องถิ่นกลุ่ม OTOP นวัตวิถีภาคตะวันออกเฉียงเหนือตอนบน 1</t>
  </si>
  <si>
    <t>กิจกรรมย่อยที่ 3 ฝึกปฏิบัติการนำเที่ยวพื้นที่ OTOP นวัตวิถีในกลุ่มจังหวัดภาคตะวันออกเฉียงเหนือตอนบน๑</t>
  </si>
  <si>
    <t>คน</t>
  </si>
  <si>
    <t>ห้อง</t>
  </si>
  <si>
    <t>คน/วัน/รุ่น</t>
  </si>
  <si>
    <t>คัน/วัน/ครั้ง</t>
  </si>
  <si>
    <t>ครั้ง</t>
  </si>
  <si>
    <t>กิจกรรมย่อยที่ 1 พัฒนาทักษะมัคคุเทศก์ท้องถื่นสู่ความเป็นมืออาชีพ 5 จังหวัด จังหวัดละ 3 รุ่น รุ่นละ 40 คน</t>
  </si>
  <si>
    <t>คน/มื้อ/รุ่น</t>
  </si>
  <si>
    <t>3) ค่าสมนาคุณวิทยากรหลัก 1 คน 2 วัน ชั่วโมงละ 600 บาท จำนวน 15 รุ่น</t>
  </si>
  <si>
    <t xml:space="preserve"> 1/2/15</t>
  </si>
  <si>
    <t xml:space="preserve"> 4/2/15</t>
  </si>
  <si>
    <t>คน/วัน/ครั้ง</t>
  </si>
  <si>
    <t>4) ค่าสมนาคุณวิทยากรร่วม 4 คน 2 วัน ชั่วโมงละ 600 บาท จำนวน 15 รุ่น</t>
  </si>
  <si>
    <t>5) ค่าเช่าเหมารถตู้รวมน้ำมัน 1 คัน 2 วัน วันละ 2,800 บาท จำนวน 15 รุ่น</t>
  </si>
  <si>
    <t>7) ค่าเช่าสถานที่ 2 วัน วันละ 4,000 บาท จำนวน 15 รุ่น</t>
  </si>
  <si>
    <t xml:space="preserve"> 3/2/15</t>
  </si>
  <si>
    <t>ชุด/ราคา/รุ่น</t>
  </si>
  <si>
    <t>1) ค่าอาหาร 45 คน 3 มื้อ มื้อละ 220 บาท จำนวน 15 รุ่น</t>
  </si>
  <si>
    <t>2) ค่าอาหารว่าง 45 คน 4 มื้อ มื้อละ 50 บาท จำนวน 15 รุ่น</t>
  </si>
  <si>
    <t>6) ค่าที่พัก 28 ห้อง 1 คืน คืนละ 1000 บาท จำนวน 15 รุ่น</t>
  </si>
  <si>
    <t>8) ค่าเดินทางผู้เข้าอบรม 45 คน คนละ 300 บาท จำนวน 2 ขา (ไป-กลับ)</t>
  </si>
  <si>
    <t>45/3/15</t>
  </si>
  <si>
    <t>45/100/15</t>
  </si>
  <si>
    <t>45/5/15</t>
  </si>
  <si>
    <t>2) ค่าอาหารว่าง 45 คน 6 มื้อ มื้อละ 35 บาท จำนวน 15 รุ่น</t>
  </si>
  <si>
    <t>45/4/15</t>
  </si>
  <si>
    <t>45/6/15</t>
  </si>
  <si>
    <t>3) ค่าสมนาคุณวิทยากรหลัก 1 คน 14 ชั่วโมง ชั่วโมงละ 600 บาท จำนวน 15 รุ่น</t>
  </si>
  <si>
    <t xml:space="preserve"> 1/14/15</t>
  </si>
  <si>
    <t>คน/ชั่วโมง/รุ่น</t>
  </si>
  <si>
    <t>4) ค่าสมนาคุณวิทยากรร่วม 4 คน 14 ชั่วโมง ชั่วโมงละ 600 บาท จำนวน 15 รุ่น</t>
  </si>
  <si>
    <t xml:space="preserve"> 4/14/15</t>
  </si>
  <si>
    <t xml:space="preserve"> 28/2/15</t>
  </si>
  <si>
    <t>ห้อง/คืน/รุ่น</t>
  </si>
  <si>
    <t>คัน/วัน/รุ่น</t>
  </si>
  <si>
    <t>5) ค่าที่พัก 28 ห้อง 2 คืน คืนละ 1000 บาท จำนวน 15 รุ่น</t>
  </si>
  <si>
    <t xml:space="preserve"> 1/3/15</t>
  </si>
  <si>
    <t>6) ค่าเช่ารถโค้ช 1 คัน 3 วัน วันละ 18,000 บาท จำนวน 15 รุ่น</t>
  </si>
  <si>
    <t>7) ค่าเช่ารถตู้ 1 คัน 3 วัน 2,800 บาท จำนวน 15 รุ่น</t>
  </si>
  <si>
    <t>10) ค่าเอกสารประกอบการอบรม 45 ชุด ชุดละ 100 บาท จำนวน 15 รุ่น</t>
  </si>
  <si>
    <t>11) ค่าวัสดุ</t>
  </si>
  <si>
    <t>9) เบี้ยเลี้ยงคณะทำงาน 3 คน คนละ 240 บาท จำนวน 2 วัน</t>
  </si>
  <si>
    <t>8) เบี้ยเลี้ยงคณะทำงาน 3 คน คนละ 240 บาท จำนวน 2 วัน</t>
  </si>
  <si>
    <t>หน่วยงาน................................................................................................</t>
  </si>
  <si>
    <t>1) ค่าอาหาร................คน 3 มื้อ มื้อละ......................บาท จำนวน ......................... รุ่น</t>
  </si>
  <si>
    <t>2) ค่าอาหารว่าง..................... คน.....................มื้อ มื้อละ ................. บาท จำนวน ............... รุ่น</t>
  </si>
  <si>
    <t>3) ค่าสมนาคุณวิทยากรหลัก .................. คน.................. วัน ชั่วโมงละ................. บาท จำนวน ......... รุ่น</t>
  </si>
  <si>
    <t>4) ค่าสมนาคุณวิทยากรร่วม ........... คน ............ วัน ชั่วโมงละ ............. บาท จำนวน ............ รุ่น</t>
  </si>
  <si>
    <t>5) ค่าเช่าเหมารถตู้รวมน้ำมัน .............. คัน ............... วัน วันละ .............. บาท จำนวน ............. รุ่น</t>
  </si>
  <si>
    <t>6) ค่าที่พัก .............. ห้อง ............... คืน คืนละ ............. บาท จำนวน.............. รุ่น</t>
  </si>
  <si>
    <t>7) ค่าเช่าสถานที่ ............... วัน วันละ .................. บาท จำนวน .................. รุ่น</t>
  </si>
  <si>
    <t>8) ค่าเดินทางผู้เข้าอบรม ................ คน คนละ................. บาท จำนวน................ ขา (ไป-กลับ)</t>
  </si>
  <si>
    <t>9) เบี้ยเลี้ยงคณะทำงาน............... คน คนละ ................ บาท จำนวน................ วัน</t>
  </si>
  <si>
    <t>10) ค่าเอกสารประกอบการอบรม ................. ชุด ชุดละ .................. บาท จำนวน ............. รุ่น</t>
  </si>
  <si>
    <t>11) ค่าวัสดุ......................</t>
  </si>
  <si>
    <t>12) อื่นๆ..................</t>
  </si>
  <si>
    <t>1) ค่าอาหาร................คน ... มื้อ มื้อละ......................บาท จำนวน ......................... รุ่น</t>
  </si>
  <si>
    <t>แบบฟอร์มแจงรายละเอียดงบประมาณรายจ่ายประจำปีงบประมาณ พ.ศ. ........</t>
  </si>
  <si>
    <t>กิจกรรมย่อย…........................</t>
  </si>
  <si>
    <t>โครงการสำคัญ/กิจกรรม</t>
  </si>
  <si>
    <t>แบบฟอร์มแจกแจงตัวคูณงบประมาณรายจ่ายประจำปีงบประมาณ พ.ศ. 2568</t>
  </si>
  <si>
    <t>ชื่อโครงการ : …....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</si>
</sst>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87" formatCode="_(* #,##0.00_);_(* \(#,##0.00\);_(* &quot;-&quot;??_);_(@_)"/>
    <numFmt numFmtId="188" formatCode="_(* #,##0_);_(* \(#,##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/>
    <xf numFmtId="188" fontId="3" fillId="2" borderId="1" xfId="1" applyNumberFormat="1" applyFont="1" applyFill="1" applyBorder="1"/>
    <xf numFmtId="0" fontId="3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88" fontId="2" fillId="0" borderId="1" xfId="1" applyNumberFormat="1" applyFont="1" applyBorder="1"/>
    <xf numFmtId="14" fontId="2" fillId="0" borderId="1" xfId="0" applyNumberFormat="1" applyFont="1" applyBorder="1" applyAlignment="1">
      <alignment horizontal="right"/>
    </xf>
    <xf numFmtId="188" fontId="2" fillId="0" borderId="1" xfId="1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88" fontId="3" fillId="2" borderId="1" xfId="1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188" fontId="3" fillId="0" borderId="1" xfId="1" applyNumberFormat="1" applyFont="1" applyBorder="1" applyAlignment="1">
      <alignment vertical="top"/>
    </xf>
    <xf numFmtId="0" fontId="3" fillId="0" borderId="0" xfId="0" applyFont="1"/>
    <xf numFmtId="188" fontId="3" fillId="0" borderId="0" xfId="1" applyNumberFormat="1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188" fontId="2" fillId="0" borderId="0" xfId="1" applyNumberFormat="1" applyFont="1"/>
    <xf numFmtId="0" fontId="4" fillId="0" borderId="0" xfId="0" applyFont="1"/>
    <xf numFmtId="0" fontId="4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88" fontId="2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188" fontId="4" fillId="0" borderId="2" xfId="1" applyNumberFormat="1" applyFont="1" applyBorder="1"/>
    <xf numFmtId="0" fontId="4" fillId="0" borderId="3" xfId="0" applyFont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188" fontId="3" fillId="3" borderId="1" xfId="1" applyNumberFormat="1" applyFont="1" applyFill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3" borderId="1" xfId="0" applyFont="1" applyFill="1" applyBorder="1"/>
    <xf numFmtId="0" fontId="2" fillId="3" borderId="0" xfId="0" applyFont="1" applyFill="1"/>
    <xf numFmtId="188" fontId="2" fillId="3" borderId="0" xfId="1" applyNumberFormat="1" applyFont="1" applyFill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88" fontId="4" fillId="0" borderId="1" xfId="1" applyNumberFormat="1" applyFont="1" applyBorder="1" applyAlignment="1">
      <alignment horizontal="center" vertical="center"/>
    </xf>
    <xf numFmtId="188" fontId="4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188" fontId="3" fillId="0" borderId="1" xfId="1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911225</xdr:colOff>
      <xdr:row>9</xdr:row>
      <xdr:rowOff>117475</xdr:rowOff>
    </xdr:from>
    <xdr:to>
      <xdr:col>6</xdr:col>
      <xdr:colOff>425450</xdr:colOff>
      <xdr:row>15</xdr:row>
      <xdr:rowOff>212725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25550" y="3222625"/>
          <a:ext cx="6448425" cy="17526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0000">
              <a:solidFill>
                <a:schemeClr val="bg1">
                  <a:lumMod val="65000"/>
                </a:schemeClr>
              </a:solidFill>
              <a:latin typeface="Albertus Extra Bold" pitchFamily="34" charset="0"/>
            </a:rPr>
            <a:t>ตัวอย่าง</a:t>
          </a:r>
        </a:p>
      </xdr:txBody>
    </xdr:sp>
    <xdr:clientData/>
  </xdr:twoCellAnchor>
  <xdr:twoCellAnchor>
    <xdr:from>
      <xdr:col>1</xdr:col>
      <xdr:colOff>927100</xdr:colOff>
      <xdr:row>23</xdr:row>
      <xdr:rowOff>15875</xdr:rowOff>
    </xdr:from>
    <xdr:to>
      <xdr:col>6</xdr:col>
      <xdr:colOff>441325</xdr:colOff>
      <xdr:row>29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41425" y="6988175"/>
          <a:ext cx="6448425" cy="17462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0000">
              <a:solidFill>
                <a:schemeClr val="bg1">
                  <a:lumMod val="65000"/>
                </a:schemeClr>
              </a:solidFill>
              <a:latin typeface="Albertus Extra Bold" pitchFamily="34" charset="0"/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view="pageBreakPreview" zoomScale="95" zoomScaleNormal="95" zoomScaleSheetLayoutView="95" workbookViewId="0">
      <selection activeCell="L11" sqref="L11"/>
    </sheetView>
  </sheetViews>
  <sheetFormatPr defaultColWidth="9" defaultRowHeight="18.75" x14ac:dyDescent="0.3"/>
  <cols>
    <col min="1" max="1" width="5" style="20" customWidth="1"/>
    <col min="2" max="2" width="69.125" style="20" bestFit="1" customWidth="1"/>
    <col min="3" max="3" width="6.25" style="20" bestFit="1" customWidth="1"/>
    <col min="4" max="4" width="7.5" style="20" bestFit="1" customWidth="1"/>
    <col min="5" max="5" width="14" style="21" bestFit="1" customWidth="1"/>
    <col min="6" max="6" width="10.75" style="20" customWidth="1"/>
    <col min="7" max="7" width="11" style="20" customWidth="1"/>
    <col min="8" max="8" width="9.625" style="20" bestFit="1" customWidth="1"/>
    <col min="9" max="9" width="9" style="20" hidden="1" customWidth="1"/>
    <col min="10" max="10" width="15.75" style="20" hidden="1" customWidth="1"/>
    <col min="11" max="13" width="9" style="20"/>
    <col min="14" max="14" width="11.25" style="20" customWidth="1"/>
    <col min="15" max="15" width="9" style="20"/>
    <col min="16" max="16" width="11.125" style="21" bestFit="1" customWidth="1"/>
    <col min="17" max="16384" width="9" style="20"/>
  </cols>
  <sheetData>
    <row r="1" spans="1:16" ht="21" x14ac:dyDescent="0.35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</row>
    <row r="2" spans="1:16" ht="21" x14ac:dyDescent="0.35">
      <c r="A2" s="22"/>
      <c r="B2" s="50" t="s">
        <v>59</v>
      </c>
      <c r="C2" s="50"/>
      <c r="D2" s="50"/>
      <c r="E2" s="50"/>
      <c r="F2" s="50"/>
      <c r="G2" s="22"/>
      <c r="H2" s="22"/>
      <c r="I2" s="22"/>
      <c r="J2" s="22"/>
    </row>
    <row r="3" spans="1:16" ht="21" x14ac:dyDescent="0.3">
      <c r="A3" s="43" t="s">
        <v>0</v>
      </c>
      <c r="B3" s="47" t="s">
        <v>75</v>
      </c>
      <c r="C3" s="43" t="s">
        <v>4</v>
      </c>
      <c r="D3" s="43"/>
      <c r="E3" s="45" t="s">
        <v>5</v>
      </c>
      <c r="F3" s="43" t="s">
        <v>6</v>
      </c>
      <c r="G3" s="43"/>
      <c r="H3" s="43"/>
      <c r="I3" s="44" t="s">
        <v>7</v>
      </c>
      <c r="J3" s="44"/>
    </row>
    <row r="4" spans="1:16" ht="21" x14ac:dyDescent="0.3">
      <c r="A4" s="49"/>
      <c r="B4" s="48"/>
      <c r="C4" s="23" t="s">
        <v>2</v>
      </c>
      <c r="D4" s="23" t="s">
        <v>3</v>
      </c>
      <c r="E4" s="46"/>
      <c r="F4" s="23" t="s">
        <v>8</v>
      </c>
      <c r="G4" s="23" t="s">
        <v>9</v>
      </c>
      <c r="H4" s="23" t="s">
        <v>10</v>
      </c>
      <c r="I4" s="24" t="s">
        <v>11</v>
      </c>
      <c r="J4" s="24" t="s">
        <v>12</v>
      </c>
      <c r="N4" s="25"/>
    </row>
    <row r="5" spans="1:16" s="15" customFormat="1" ht="21" x14ac:dyDescent="0.35">
      <c r="A5" s="26">
        <v>1</v>
      </c>
      <c r="B5" s="27" t="s">
        <v>77</v>
      </c>
      <c r="C5" s="28"/>
      <c r="D5" s="28"/>
      <c r="E5" s="29"/>
      <c r="F5" s="29"/>
      <c r="G5" s="29"/>
      <c r="H5" s="29"/>
      <c r="I5" s="28"/>
      <c r="J5" s="30"/>
      <c r="P5" s="16"/>
    </row>
    <row r="6" spans="1:16" x14ac:dyDescent="0.3">
      <c r="A6" s="4"/>
      <c r="B6" s="4" t="s">
        <v>72</v>
      </c>
      <c r="C6" s="5"/>
      <c r="D6" s="4"/>
      <c r="E6" s="6"/>
      <c r="F6" s="4"/>
      <c r="G6" s="6"/>
      <c r="H6" s="4"/>
      <c r="I6" s="35"/>
      <c r="J6" s="35"/>
      <c r="N6" s="21"/>
    </row>
    <row r="7" spans="1:16" x14ac:dyDescent="0.3">
      <c r="A7" s="4"/>
      <c r="B7" s="4" t="s">
        <v>61</v>
      </c>
      <c r="C7" s="5"/>
      <c r="D7" s="4"/>
      <c r="E7" s="6"/>
      <c r="F7" s="4"/>
      <c r="G7" s="6"/>
      <c r="H7" s="4"/>
      <c r="I7" s="36"/>
      <c r="J7" s="36"/>
      <c r="N7" s="21"/>
    </row>
    <row r="8" spans="1:16" x14ac:dyDescent="0.3">
      <c r="A8" s="4"/>
      <c r="B8" s="4" t="s">
        <v>62</v>
      </c>
      <c r="C8" s="5"/>
      <c r="D8" s="4"/>
      <c r="E8" s="6"/>
      <c r="F8" s="6"/>
      <c r="G8" s="4"/>
      <c r="H8" s="4"/>
      <c r="I8" s="36"/>
      <c r="J8" s="36"/>
      <c r="N8" s="21"/>
    </row>
    <row r="9" spans="1:16" x14ac:dyDescent="0.3">
      <c r="A9" s="4"/>
      <c r="B9" s="4" t="s">
        <v>63</v>
      </c>
      <c r="C9" s="5"/>
      <c r="D9" s="4"/>
      <c r="E9" s="6"/>
      <c r="F9" s="6"/>
      <c r="G9" s="4"/>
      <c r="H9" s="4"/>
      <c r="I9" s="36"/>
      <c r="J9" s="36"/>
      <c r="N9" s="21"/>
    </row>
    <row r="10" spans="1:16" x14ac:dyDescent="0.3">
      <c r="A10" s="4"/>
      <c r="B10" s="4" t="s">
        <v>64</v>
      </c>
      <c r="C10" s="7"/>
      <c r="D10" s="4"/>
      <c r="E10" s="6"/>
      <c r="F10" s="4"/>
      <c r="G10" s="6"/>
      <c r="H10" s="4"/>
      <c r="I10" s="36"/>
      <c r="J10" s="36"/>
      <c r="N10" s="21"/>
    </row>
    <row r="11" spans="1:16" x14ac:dyDescent="0.3">
      <c r="A11" s="4"/>
      <c r="B11" s="4" t="s">
        <v>65</v>
      </c>
      <c r="C11" s="5"/>
      <c r="D11" s="4"/>
      <c r="E11" s="6"/>
      <c r="F11" s="4"/>
      <c r="G11" s="6"/>
      <c r="H11" s="4"/>
      <c r="I11" s="36"/>
      <c r="J11" s="36"/>
      <c r="N11" s="21"/>
    </row>
    <row r="12" spans="1:16" x14ac:dyDescent="0.3">
      <c r="A12" s="4"/>
      <c r="B12" s="4" t="s">
        <v>66</v>
      </c>
      <c r="C12" s="5"/>
      <c r="D12" s="4"/>
      <c r="E12" s="6"/>
      <c r="F12" s="4"/>
      <c r="G12" s="6"/>
      <c r="H12" s="4"/>
      <c r="I12" s="36"/>
      <c r="J12" s="36"/>
      <c r="N12" s="21"/>
    </row>
    <row r="13" spans="1:16" x14ac:dyDescent="0.3">
      <c r="A13" s="4"/>
      <c r="B13" s="4" t="s">
        <v>67</v>
      </c>
      <c r="C13" s="5"/>
      <c r="D13" s="4"/>
      <c r="E13" s="6"/>
      <c r="F13" s="6"/>
      <c r="G13" s="6"/>
      <c r="H13" s="4"/>
      <c r="I13" s="36"/>
      <c r="J13" s="36"/>
      <c r="N13" s="21"/>
    </row>
    <row r="14" spans="1:16" x14ac:dyDescent="0.3">
      <c r="A14" s="4"/>
      <c r="B14" s="4" t="s">
        <v>68</v>
      </c>
      <c r="C14" s="7"/>
      <c r="D14" s="4"/>
      <c r="E14" s="6"/>
      <c r="F14" s="6"/>
      <c r="G14" s="6"/>
      <c r="H14" s="4"/>
      <c r="I14" s="36"/>
      <c r="J14" s="36"/>
      <c r="N14" s="21"/>
    </row>
    <row r="15" spans="1:16" x14ac:dyDescent="0.3">
      <c r="A15" s="4"/>
      <c r="B15" s="4" t="s">
        <v>69</v>
      </c>
      <c r="C15" s="5"/>
      <c r="D15" s="4"/>
      <c r="E15" s="6"/>
      <c r="F15" s="4"/>
      <c r="G15" s="6"/>
      <c r="H15" s="6"/>
      <c r="I15" s="36"/>
      <c r="J15" s="36"/>
      <c r="N15" s="21"/>
    </row>
    <row r="16" spans="1:16" x14ac:dyDescent="0.3">
      <c r="A16" s="4"/>
      <c r="B16" s="4" t="s">
        <v>70</v>
      </c>
      <c r="C16" s="5"/>
      <c r="D16" s="4"/>
      <c r="E16" s="8"/>
      <c r="F16" s="4"/>
      <c r="G16" s="4"/>
      <c r="H16" s="8"/>
      <c r="I16" s="37"/>
      <c r="J16" s="37"/>
      <c r="N16" s="21"/>
    </row>
    <row r="17" spans="1:16" x14ac:dyDescent="0.3">
      <c r="A17" s="4"/>
      <c r="B17" s="4" t="s">
        <v>71</v>
      </c>
      <c r="C17" s="5"/>
      <c r="D17" s="4"/>
      <c r="E17" s="8"/>
      <c r="F17" s="4"/>
      <c r="G17" s="4"/>
      <c r="H17" s="8"/>
      <c r="I17" s="38"/>
      <c r="J17" s="38"/>
      <c r="N17" s="21"/>
    </row>
    <row r="18" spans="1:16" s="40" customFormat="1" hidden="1" x14ac:dyDescent="0.3">
      <c r="A18" s="31">
        <v>1.2</v>
      </c>
      <c r="B18" s="32" t="s">
        <v>74</v>
      </c>
      <c r="C18" s="33"/>
      <c r="D18" s="33"/>
      <c r="E18" s="34"/>
      <c r="F18" s="34"/>
      <c r="G18" s="34"/>
      <c r="H18" s="34"/>
      <c r="I18" s="39"/>
      <c r="J18" s="39"/>
      <c r="P18" s="41"/>
    </row>
    <row r="19" spans="1:16" hidden="1" x14ac:dyDescent="0.3">
      <c r="A19" s="4"/>
      <c r="B19" s="4" t="s">
        <v>60</v>
      </c>
      <c r="C19" s="5"/>
      <c r="D19" s="4"/>
      <c r="E19" s="6"/>
      <c r="F19" s="4"/>
      <c r="G19" s="6"/>
      <c r="H19" s="4"/>
      <c r="I19" s="35"/>
      <c r="J19" s="35"/>
      <c r="N19" s="21"/>
    </row>
    <row r="20" spans="1:16" hidden="1" x14ac:dyDescent="0.3">
      <c r="A20" s="4"/>
      <c r="B20" s="4" t="s">
        <v>61</v>
      </c>
      <c r="C20" s="5"/>
      <c r="D20" s="4"/>
      <c r="E20" s="6"/>
      <c r="F20" s="4"/>
      <c r="G20" s="6"/>
      <c r="H20" s="4"/>
      <c r="I20" s="36"/>
      <c r="J20" s="36"/>
      <c r="N20" s="21"/>
    </row>
    <row r="21" spans="1:16" hidden="1" x14ac:dyDescent="0.3">
      <c r="A21" s="4"/>
      <c r="B21" s="4" t="s">
        <v>62</v>
      </c>
      <c r="C21" s="5"/>
      <c r="D21" s="4"/>
      <c r="E21" s="6"/>
      <c r="F21" s="6"/>
      <c r="G21" s="4"/>
      <c r="H21" s="4"/>
      <c r="I21" s="36"/>
      <c r="J21" s="36"/>
      <c r="N21" s="21"/>
    </row>
    <row r="22" spans="1:16" hidden="1" x14ac:dyDescent="0.3">
      <c r="A22" s="4"/>
      <c r="B22" s="4" t="s">
        <v>63</v>
      </c>
      <c r="C22" s="5"/>
      <c r="D22" s="4"/>
      <c r="E22" s="6"/>
      <c r="F22" s="6"/>
      <c r="G22" s="4"/>
      <c r="H22" s="4"/>
      <c r="I22" s="36"/>
      <c r="J22" s="36"/>
      <c r="N22" s="21"/>
    </row>
    <row r="23" spans="1:16" hidden="1" x14ac:dyDescent="0.3">
      <c r="A23" s="4"/>
      <c r="B23" s="4" t="s">
        <v>64</v>
      </c>
      <c r="C23" s="7"/>
      <c r="D23" s="4"/>
      <c r="E23" s="6"/>
      <c r="F23" s="4"/>
      <c r="G23" s="6"/>
      <c r="H23" s="4"/>
      <c r="I23" s="36"/>
      <c r="J23" s="36"/>
      <c r="N23" s="21"/>
    </row>
    <row r="24" spans="1:16" hidden="1" x14ac:dyDescent="0.3">
      <c r="A24" s="4"/>
      <c r="B24" s="4" t="s">
        <v>65</v>
      </c>
      <c r="C24" s="5"/>
      <c r="D24" s="4"/>
      <c r="E24" s="6"/>
      <c r="F24" s="4"/>
      <c r="G24" s="6"/>
      <c r="H24" s="4"/>
      <c r="I24" s="36"/>
      <c r="J24" s="36"/>
      <c r="N24" s="21"/>
    </row>
    <row r="25" spans="1:16" hidden="1" x14ac:dyDescent="0.3">
      <c r="A25" s="4"/>
      <c r="B25" s="4" t="s">
        <v>66</v>
      </c>
      <c r="C25" s="5"/>
      <c r="D25" s="4"/>
      <c r="E25" s="6"/>
      <c r="F25" s="4"/>
      <c r="G25" s="6"/>
      <c r="H25" s="4"/>
      <c r="I25" s="36"/>
      <c r="J25" s="36"/>
      <c r="N25" s="21"/>
    </row>
    <row r="26" spans="1:16" hidden="1" x14ac:dyDescent="0.3">
      <c r="A26" s="4"/>
      <c r="B26" s="4" t="s">
        <v>67</v>
      </c>
      <c r="C26" s="5"/>
      <c r="D26" s="4"/>
      <c r="E26" s="6"/>
      <c r="F26" s="6"/>
      <c r="G26" s="6"/>
      <c r="H26" s="4"/>
      <c r="I26" s="36"/>
      <c r="J26" s="36"/>
      <c r="N26" s="21"/>
    </row>
    <row r="27" spans="1:16" hidden="1" x14ac:dyDescent="0.3">
      <c r="A27" s="4"/>
      <c r="B27" s="4" t="s">
        <v>68</v>
      </c>
      <c r="C27" s="7"/>
      <c r="D27" s="4"/>
      <c r="E27" s="6"/>
      <c r="F27" s="6"/>
      <c r="G27" s="6"/>
      <c r="H27" s="4"/>
      <c r="I27" s="36"/>
      <c r="J27" s="36"/>
      <c r="N27" s="21"/>
    </row>
    <row r="28" spans="1:16" hidden="1" x14ac:dyDescent="0.3">
      <c r="A28" s="4"/>
      <c r="B28" s="4" t="s">
        <v>69</v>
      </c>
      <c r="C28" s="5"/>
      <c r="D28" s="4"/>
      <c r="E28" s="6"/>
      <c r="F28" s="4"/>
      <c r="G28" s="6"/>
      <c r="H28" s="6"/>
      <c r="I28" s="36"/>
      <c r="J28" s="36"/>
      <c r="N28" s="21"/>
    </row>
    <row r="29" spans="1:16" hidden="1" x14ac:dyDescent="0.3">
      <c r="A29" s="4"/>
      <c r="B29" s="4" t="s">
        <v>70</v>
      </c>
      <c r="C29" s="5"/>
      <c r="D29" s="4"/>
      <c r="E29" s="8"/>
      <c r="F29" s="4"/>
      <c r="G29" s="4"/>
      <c r="H29" s="8"/>
      <c r="I29" s="37"/>
      <c r="J29" s="37"/>
      <c r="N29" s="21"/>
    </row>
    <row r="30" spans="1:16" hidden="1" x14ac:dyDescent="0.3">
      <c r="A30" s="4"/>
      <c r="B30" s="4" t="s">
        <v>71</v>
      </c>
      <c r="C30" s="5"/>
      <c r="D30" s="4"/>
      <c r="E30" s="8"/>
      <c r="F30" s="4"/>
      <c r="G30" s="4"/>
      <c r="H30" s="8"/>
      <c r="I30" s="38"/>
      <c r="J30" s="38"/>
      <c r="N30" s="21"/>
    </row>
  </sheetData>
  <mergeCells count="8">
    <mergeCell ref="A1:J1"/>
    <mergeCell ref="C3:D3"/>
    <mergeCell ref="F3:H3"/>
    <mergeCell ref="I3:J3"/>
    <mergeCell ref="E3:E4"/>
    <mergeCell ref="B3:B4"/>
    <mergeCell ref="A3:A4"/>
    <mergeCell ref="B2:F2"/>
  </mergeCells>
  <pageMargins left="0.47" right="0.16" top="0.21" bottom="0.16" header="0.2" footer="0.16"/>
  <pageSetup scale="93" fitToHeight="0" orientation="landscape" r:id="rId1"/>
  <colBreaks count="1" manualBreakCount="1">
    <brk id="8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view="pageBreakPreview" topLeftCell="A16" zoomScaleNormal="60" zoomScaleSheetLayoutView="100" workbookViewId="0">
      <selection activeCell="H12" sqref="H12"/>
    </sheetView>
  </sheetViews>
  <sheetFormatPr defaultRowHeight="14.25" x14ac:dyDescent="0.2"/>
  <cols>
    <col min="1" max="1" width="4.125" customWidth="1"/>
    <col min="2" max="2" width="48.5" customWidth="1"/>
    <col min="3" max="4" width="10.125" customWidth="1"/>
    <col min="5" max="5" width="12.125" bestFit="1" customWidth="1"/>
    <col min="6" max="8" width="10.125" customWidth="1"/>
    <col min="9" max="9" width="10.125" hidden="1" customWidth="1"/>
    <col min="10" max="10" width="13.125" hidden="1" customWidth="1"/>
  </cols>
  <sheetData>
    <row r="1" spans="1:10" ht="18.75" x14ac:dyDescent="0.3">
      <c r="A1" s="51" t="s">
        <v>73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.75" x14ac:dyDescent="0.3">
      <c r="A2" s="15" t="s">
        <v>13</v>
      </c>
      <c r="B2" s="15"/>
      <c r="C2" s="15"/>
      <c r="D2" s="15"/>
      <c r="E2" s="16"/>
      <c r="F2" s="15"/>
      <c r="G2" s="15"/>
      <c r="H2" s="15"/>
      <c r="I2" s="15"/>
      <c r="J2" s="15"/>
    </row>
    <row r="3" spans="1:10" ht="18.75" x14ac:dyDescent="0.3">
      <c r="A3" s="15"/>
      <c r="B3" s="15"/>
      <c r="C3" s="15"/>
      <c r="D3" s="15"/>
      <c r="E3" s="16"/>
      <c r="F3" s="15"/>
      <c r="G3" s="15"/>
      <c r="H3" s="15"/>
      <c r="I3" s="15"/>
      <c r="J3" s="15"/>
    </row>
    <row r="4" spans="1:10" ht="18.75" x14ac:dyDescent="0.2">
      <c r="A4" s="52" t="s">
        <v>0</v>
      </c>
      <c r="B4" s="53" t="s">
        <v>1</v>
      </c>
      <c r="C4" s="52" t="s">
        <v>4</v>
      </c>
      <c r="D4" s="52"/>
      <c r="E4" s="54" t="s">
        <v>5</v>
      </c>
      <c r="F4" s="52" t="s">
        <v>6</v>
      </c>
      <c r="G4" s="52"/>
      <c r="H4" s="52"/>
      <c r="I4" s="52" t="s">
        <v>7</v>
      </c>
      <c r="J4" s="52"/>
    </row>
    <row r="5" spans="1:10" ht="18.75" x14ac:dyDescent="0.2">
      <c r="A5" s="52"/>
      <c r="B5" s="53"/>
      <c r="C5" s="17" t="s">
        <v>2</v>
      </c>
      <c r="D5" s="17" t="s">
        <v>3</v>
      </c>
      <c r="E5" s="54"/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</row>
    <row r="6" spans="1:10" s="13" customFormat="1" ht="45.75" customHeight="1" x14ac:dyDescent="0.2">
      <c r="A6" s="17">
        <v>1</v>
      </c>
      <c r="B6" s="19" t="s">
        <v>15</v>
      </c>
      <c r="C6" s="18"/>
      <c r="D6" s="18"/>
      <c r="E6" s="14">
        <f>E7+E19+E31</f>
        <v>7800000</v>
      </c>
      <c r="F6" s="14">
        <f t="shared" ref="F6:H6" si="0">F7+F19+F31</f>
        <v>1782000</v>
      </c>
      <c r="G6" s="14">
        <f t="shared" si="0"/>
        <v>5881950</v>
      </c>
      <c r="H6" s="14">
        <f t="shared" si="0"/>
        <v>136050</v>
      </c>
      <c r="I6" s="18"/>
      <c r="J6" s="18"/>
    </row>
    <row r="7" spans="1:10" s="13" customFormat="1" ht="46.5" customHeight="1" x14ac:dyDescent="0.2">
      <c r="A7" s="9">
        <v>1.1000000000000001</v>
      </c>
      <c r="B7" s="10" t="s">
        <v>22</v>
      </c>
      <c r="C7" s="12"/>
      <c r="D7" s="12"/>
      <c r="E7" s="11">
        <f>SUM(F7:I7)</f>
        <v>2124600</v>
      </c>
      <c r="F7" s="11">
        <f>SUM(F8:F18)</f>
        <v>576000</v>
      </c>
      <c r="G7" s="11">
        <f>SUM(G8:G18)</f>
        <v>1496100</v>
      </c>
      <c r="H7" s="11">
        <f>SUM(H8:H18)</f>
        <v>52500</v>
      </c>
      <c r="I7" s="12"/>
      <c r="J7" s="12"/>
    </row>
    <row r="8" spans="1:10" ht="18.75" x14ac:dyDescent="0.3">
      <c r="A8" s="4"/>
      <c r="B8" s="4" t="s">
        <v>33</v>
      </c>
      <c r="C8" s="5" t="s">
        <v>37</v>
      </c>
      <c r="D8" s="4" t="s">
        <v>23</v>
      </c>
      <c r="E8" s="6">
        <v>445500</v>
      </c>
      <c r="F8" s="4"/>
      <c r="G8" s="6">
        <v>445500</v>
      </c>
      <c r="H8" s="4"/>
      <c r="I8" s="4"/>
      <c r="J8" s="4"/>
    </row>
    <row r="9" spans="1:10" ht="18.75" x14ac:dyDescent="0.3">
      <c r="A9" s="4"/>
      <c r="B9" s="4" t="s">
        <v>34</v>
      </c>
      <c r="C9" s="5" t="s">
        <v>41</v>
      </c>
      <c r="D9" s="4" t="s">
        <v>23</v>
      </c>
      <c r="E9" s="6">
        <v>135000</v>
      </c>
      <c r="F9" s="4"/>
      <c r="G9" s="6">
        <v>135000</v>
      </c>
      <c r="H9" s="4"/>
      <c r="I9" s="4"/>
      <c r="J9" s="4"/>
    </row>
    <row r="10" spans="1:10" ht="18.75" x14ac:dyDescent="0.3">
      <c r="A10" s="4"/>
      <c r="B10" s="4" t="s">
        <v>24</v>
      </c>
      <c r="C10" s="5" t="s">
        <v>25</v>
      </c>
      <c r="D10" s="4" t="s">
        <v>19</v>
      </c>
      <c r="E10" s="6">
        <v>144000</v>
      </c>
      <c r="F10" s="6">
        <v>144000</v>
      </c>
      <c r="G10" s="4"/>
      <c r="H10" s="4"/>
      <c r="I10" s="4"/>
      <c r="J10" s="4"/>
    </row>
    <row r="11" spans="1:10" ht="18.75" x14ac:dyDescent="0.3">
      <c r="A11" s="4"/>
      <c r="B11" s="4" t="s">
        <v>28</v>
      </c>
      <c r="C11" s="5" t="s">
        <v>26</v>
      </c>
      <c r="D11" s="4" t="s">
        <v>19</v>
      </c>
      <c r="E11" s="6">
        <v>432000</v>
      </c>
      <c r="F11" s="6">
        <v>432000</v>
      </c>
      <c r="G11" s="4"/>
      <c r="H11" s="4"/>
      <c r="I11" s="4"/>
      <c r="J11" s="4"/>
    </row>
    <row r="12" spans="1:10" ht="18.75" x14ac:dyDescent="0.3">
      <c r="A12" s="4"/>
      <c r="B12" s="4" t="s">
        <v>29</v>
      </c>
      <c r="C12" s="7" t="s">
        <v>25</v>
      </c>
      <c r="D12" s="4" t="s">
        <v>20</v>
      </c>
      <c r="E12" s="6">
        <v>84000</v>
      </c>
      <c r="F12" s="4"/>
      <c r="G12" s="6">
        <v>84000</v>
      </c>
      <c r="H12" s="4"/>
      <c r="I12" s="4"/>
      <c r="J12" s="4"/>
    </row>
    <row r="13" spans="1:10" ht="18.75" x14ac:dyDescent="0.3">
      <c r="A13" s="4"/>
      <c r="B13" s="4" t="s">
        <v>35</v>
      </c>
      <c r="C13" s="5">
        <v>28</v>
      </c>
      <c r="D13" s="4" t="s">
        <v>18</v>
      </c>
      <c r="E13" s="6">
        <v>420000</v>
      </c>
      <c r="F13" s="4"/>
      <c r="G13" s="6">
        <v>420000</v>
      </c>
      <c r="H13" s="4"/>
      <c r="I13" s="4"/>
      <c r="J13" s="4"/>
    </row>
    <row r="14" spans="1:10" ht="18.75" x14ac:dyDescent="0.3">
      <c r="A14" s="4"/>
      <c r="B14" s="4" t="s">
        <v>30</v>
      </c>
      <c r="C14" s="5">
        <v>15</v>
      </c>
      <c r="D14" s="4" t="s">
        <v>21</v>
      </c>
      <c r="E14" s="6">
        <v>120000</v>
      </c>
      <c r="F14" s="4"/>
      <c r="G14" s="6">
        <v>120000</v>
      </c>
      <c r="H14" s="4"/>
      <c r="I14" s="4"/>
      <c r="J14" s="4"/>
    </row>
    <row r="15" spans="1:10" ht="18.75" x14ac:dyDescent="0.3">
      <c r="A15" s="4"/>
      <c r="B15" s="4" t="s">
        <v>36</v>
      </c>
      <c r="C15" s="5">
        <v>45</v>
      </c>
      <c r="D15" s="4" t="s">
        <v>17</v>
      </c>
      <c r="E15" s="6">
        <v>202500</v>
      </c>
      <c r="F15" s="6"/>
      <c r="G15" s="6">
        <v>202500</v>
      </c>
      <c r="H15" s="4"/>
      <c r="I15" s="4"/>
      <c r="J15" s="4"/>
    </row>
    <row r="16" spans="1:10" ht="18.75" x14ac:dyDescent="0.3">
      <c r="A16" s="4"/>
      <c r="B16" s="4" t="s">
        <v>57</v>
      </c>
      <c r="C16" s="7" t="s">
        <v>31</v>
      </c>
      <c r="D16" s="4" t="s">
        <v>27</v>
      </c>
      <c r="E16" s="6">
        <v>21600</v>
      </c>
      <c r="F16" s="6"/>
      <c r="G16" s="6">
        <v>21600</v>
      </c>
      <c r="H16" s="4"/>
      <c r="I16" s="4"/>
      <c r="J16" s="4"/>
    </row>
    <row r="17" spans="1:10" ht="18.75" x14ac:dyDescent="0.3">
      <c r="A17" s="4"/>
      <c r="B17" s="4" t="s">
        <v>55</v>
      </c>
      <c r="C17" s="5" t="s">
        <v>38</v>
      </c>
      <c r="D17" s="4" t="s">
        <v>32</v>
      </c>
      <c r="E17" s="6">
        <v>67500</v>
      </c>
      <c r="F17" s="4"/>
      <c r="G17" s="6">
        <v>67500</v>
      </c>
      <c r="I17" s="4"/>
      <c r="J17" s="4"/>
    </row>
    <row r="18" spans="1:10" ht="18.75" x14ac:dyDescent="0.3">
      <c r="A18" s="4"/>
      <c r="B18" s="4" t="s">
        <v>56</v>
      </c>
      <c r="C18" s="5"/>
      <c r="D18" s="4"/>
      <c r="E18" s="8">
        <v>52500</v>
      </c>
      <c r="F18" s="4"/>
      <c r="G18" s="4"/>
      <c r="H18" s="8">
        <v>52500</v>
      </c>
      <c r="I18" s="4"/>
      <c r="J18" s="4"/>
    </row>
    <row r="19" spans="1:10" ht="18.75" x14ac:dyDescent="0.3">
      <c r="A19" s="3">
        <v>1.2</v>
      </c>
      <c r="B19" s="3" t="s">
        <v>14</v>
      </c>
      <c r="C19" s="3"/>
      <c r="D19" s="3"/>
      <c r="E19" s="2">
        <f>SUM(F19:H19)</f>
        <v>2124600</v>
      </c>
      <c r="F19" s="2">
        <f>SUM(F20:F30)</f>
        <v>576000</v>
      </c>
      <c r="G19" s="2">
        <f>SUM(G20:G30)</f>
        <v>1496100</v>
      </c>
      <c r="H19" s="2">
        <f>SUM(H20:H30)</f>
        <v>52500</v>
      </c>
      <c r="I19" s="1"/>
      <c r="J19" s="1"/>
    </row>
    <row r="20" spans="1:10" ht="18.75" x14ac:dyDescent="0.3">
      <c r="A20" s="4"/>
      <c r="B20" s="4" t="s">
        <v>33</v>
      </c>
      <c r="C20" s="5" t="s">
        <v>37</v>
      </c>
      <c r="D20" s="4" t="s">
        <v>23</v>
      </c>
      <c r="E20" s="6">
        <v>445500</v>
      </c>
      <c r="F20" s="4"/>
      <c r="G20" s="6">
        <v>445500</v>
      </c>
      <c r="H20" s="4"/>
      <c r="I20" s="4"/>
      <c r="J20" s="4"/>
    </row>
    <row r="21" spans="1:10" ht="18.75" x14ac:dyDescent="0.3">
      <c r="A21" s="4"/>
      <c r="B21" s="4" t="s">
        <v>34</v>
      </c>
      <c r="C21" s="5" t="s">
        <v>41</v>
      </c>
      <c r="D21" s="4" t="s">
        <v>23</v>
      </c>
      <c r="E21" s="6">
        <v>135000</v>
      </c>
      <c r="F21" s="4"/>
      <c r="G21" s="6">
        <v>135000</v>
      </c>
      <c r="H21" s="4"/>
      <c r="I21" s="4"/>
      <c r="J21" s="4"/>
    </row>
    <row r="22" spans="1:10" ht="18.75" x14ac:dyDescent="0.3">
      <c r="A22" s="4"/>
      <c r="B22" s="4" t="s">
        <v>24</v>
      </c>
      <c r="C22" s="5" t="s">
        <v>25</v>
      </c>
      <c r="D22" s="4" t="s">
        <v>19</v>
      </c>
      <c r="E22" s="6">
        <v>144000</v>
      </c>
      <c r="F22" s="6">
        <v>144000</v>
      </c>
      <c r="G22" s="4"/>
      <c r="H22" s="4"/>
      <c r="I22" s="4"/>
      <c r="J22" s="4"/>
    </row>
    <row r="23" spans="1:10" ht="18.75" x14ac:dyDescent="0.3">
      <c r="A23" s="4"/>
      <c r="B23" s="4" t="s">
        <v>28</v>
      </c>
      <c r="C23" s="5" t="s">
        <v>26</v>
      </c>
      <c r="D23" s="4" t="s">
        <v>19</v>
      </c>
      <c r="E23" s="6">
        <v>432000</v>
      </c>
      <c r="F23" s="6">
        <v>432000</v>
      </c>
      <c r="G23" s="4"/>
      <c r="H23" s="4"/>
      <c r="I23" s="4"/>
      <c r="J23" s="4"/>
    </row>
    <row r="24" spans="1:10" ht="18.75" x14ac:dyDescent="0.3">
      <c r="A24" s="4"/>
      <c r="B24" s="4" t="s">
        <v>29</v>
      </c>
      <c r="C24" s="7" t="s">
        <v>25</v>
      </c>
      <c r="D24" s="4" t="s">
        <v>20</v>
      </c>
      <c r="E24" s="6">
        <v>84000</v>
      </c>
      <c r="F24" s="4"/>
      <c r="G24" s="6">
        <v>84000</v>
      </c>
      <c r="H24" s="4"/>
      <c r="I24" s="4"/>
      <c r="J24" s="4"/>
    </row>
    <row r="25" spans="1:10" ht="18.75" x14ac:dyDescent="0.3">
      <c r="A25" s="4"/>
      <c r="B25" s="4" t="s">
        <v>35</v>
      </c>
      <c r="C25" s="5">
        <v>28</v>
      </c>
      <c r="D25" s="4" t="s">
        <v>18</v>
      </c>
      <c r="E25" s="6">
        <v>420000</v>
      </c>
      <c r="F25" s="4"/>
      <c r="G25" s="6">
        <v>420000</v>
      </c>
      <c r="H25" s="4"/>
      <c r="I25" s="4"/>
      <c r="J25" s="4"/>
    </row>
    <row r="26" spans="1:10" ht="18.75" x14ac:dyDescent="0.3">
      <c r="A26" s="4"/>
      <c r="B26" s="4" t="s">
        <v>30</v>
      </c>
      <c r="C26" s="5">
        <v>15</v>
      </c>
      <c r="D26" s="4" t="s">
        <v>21</v>
      </c>
      <c r="E26" s="6">
        <v>120000</v>
      </c>
      <c r="F26" s="4"/>
      <c r="G26" s="6">
        <v>120000</v>
      </c>
      <c r="H26" s="4"/>
      <c r="I26" s="4"/>
      <c r="J26" s="4"/>
    </row>
    <row r="27" spans="1:10" ht="18.75" x14ac:dyDescent="0.3">
      <c r="A27" s="4"/>
      <c r="B27" s="4" t="s">
        <v>36</v>
      </c>
      <c r="C27" s="5">
        <v>45</v>
      </c>
      <c r="D27" s="4" t="s">
        <v>17</v>
      </c>
      <c r="E27" s="6">
        <v>202500</v>
      </c>
      <c r="F27" s="6"/>
      <c r="G27" s="6">
        <v>202500</v>
      </c>
      <c r="H27" s="4"/>
      <c r="I27" s="4"/>
      <c r="J27" s="4"/>
    </row>
    <row r="28" spans="1:10" ht="18.75" x14ac:dyDescent="0.3">
      <c r="A28" s="4"/>
      <c r="B28" s="4" t="s">
        <v>57</v>
      </c>
      <c r="C28" s="7" t="s">
        <v>31</v>
      </c>
      <c r="D28" s="4" t="s">
        <v>27</v>
      </c>
      <c r="E28" s="6">
        <v>21600</v>
      </c>
      <c r="F28" s="6"/>
      <c r="G28" s="6">
        <v>21600</v>
      </c>
      <c r="H28" s="4"/>
      <c r="I28" s="4"/>
      <c r="J28" s="4"/>
    </row>
    <row r="29" spans="1:10" ht="18.75" x14ac:dyDescent="0.3">
      <c r="A29" s="4"/>
      <c r="B29" s="4" t="s">
        <v>55</v>
      </c>
      <c r="C29" s="5" t="s">
        <v>38</v>
      </c>
      <c r="D29" s="4" t="s">
        <v>32</v>
      </c>
      <c r="E29" s="6">
        <v>67500</v>
      </c>
      <c r="F29" s="4"/>
      <c r="G29" s="6">
        <v>67500</v>
      </c>
      <c r="I29" s="4"/>
      <c r="J29" s="4"/>
    </row>
    <row r="30" spans="1:10" ht="18.75" x14ac:dyDescent="0.3">
      <c r="A30" s="4"/>
      <c r="B30" s="4" t="s">
        <v>56</v>
      </c>
      <c r="C30" s="5"/>
      <c r="D30" s="4"/>
      <c r="E30" s="8">
        <v>52500</v>
      </c>
      <c r="F30" s="4"/>
      <c r="G30" s="4"/>
      <c r="H30" s="8">
        <v>52500</v>
      </c>
      <c r="I30" s="4"/>
      <c r="J30" s="4"/>
    </row>
    <row r="31" spans="1:10" s="13" customFormat="1" ht="37.5" x14ac:dyDescent="0.2">
      <c r="A31" s="9">
        <v>1.3</v>
      </c>
      <c r="B31" s="10" t="s">
        <v>16</v>
      </c>
      <c r="C31" s="9"/>
      <c r="D31" s="9"/>
      <c r="E31" s="11">
        <f>SUM(F31:H31)</f>
        <v>3550800</v>
      </c>
      <c r="F31" s="11">
        <f>SUM(F32:F41)</f>
        <v>630000</v>
      </c>
      <c r="G31" s="11">
        <f>SUM(G32:G41)</f>
        <v>2889750</v>
      </c>
      <c r="H31" s="11">
        <f>SUM(H32:H41)</f>
        <v>31050</v>
      </c>
      <c r="I31" s="12"/>
      <c r="J31" s="12"/>
    </row>
    <row r="32" spans="1:10" ht="18.75" x14ac:dyDescent="0.3">
      <c r="A32" s="4"/>
      <c r="B32" s="4" t="s">
        <v>33</v>
      </c>
      <c r="C32" s="5" t="s">
        <v>39</v>
      </c>
      <c r="D32" s="4" t="s">
        <v>23</v>
      </c>
      <c r="E32" s="6">
        <v>742500</v>
      </c>
      <c r="F32" s="4"/>
      <c r="G32" s="6">
        <v>742500</v>
      </c>
      <c r="H32" s="4"/>
      <c r="I32" s="4"/>
      <c r="J32" s="4"/>
    </row>
    <row r="33" spans="1:10" ht="18.75" x14ac:dyDescent="0.3">
      <c r="A33" s="4"/>
      <c r="B33" s="4" t="s">
        <v>40</v>
      </c>
      <c r="C33" s="5" t="s">
        <v>42</v>
      </c>
      <c r="D33" s="4" t="s">
        <v>23</v>
      </c>
      <c r="E33" s="6">
        <v>141750</v>
      </c>
      <c r="F33" s="4"/>
      <c r="G33" s="6">
        <v>141750</v>
      </c>
      <c r="H33" s="4"/>
      <c r="I33" s="4"/>
      <c r="J33" s="4"/>
    </row>
    <row r="34" spans="1:10" ht="18.75" x14ac:dyDescent="0.3">
      <c r="A34" s="4"/>
      <c r="B34" s="4" t="s">
        <v>43</v>
      </c>
      <c r="C34" s="5" t="s">
        <v>44</v>
      </c>
      <c r="D34" s="4" t="s">
        <v>45</v>
      </c>
      <c r="E34" s="6">
        <v>126000</v>
      </c>
      <c r="F34" s="6">
        <v>126000</v>
      </c>
      <c r="G34" s="4"/>
      <c r="H34" s="4"/>
      <c r="I34" s="4"/>
      <c r="J34" s="4"/>
    </row>
    <row r="35" spans="1:10" ht="18.75" x14ac:dyDescent="0.3">
      <c r="A35" s="4"/>
      <c r="B35" s="4" t="s">
        <v>46</v>
      </c>
      <c r="C35" s="5" t="s">
        <v>47</v>
      </c>
      <c r="D35" s="4" t="s">
        <v>45</v>
      </c>
      <c r="E35" s="6">
        <v>504000</v>
      </c>
      <c r="F35" s="6">
        <v>504000</v>
      </c>
      <c r="G35" s="4"/>
      <c r="H35" s="4"/>
      <c r="I35" s="4"/>
      <c r="J35" s="4"/>
    </row>
    <row r="36" spans="1:10" ht="18.75" x14ac:dyDescent="0.3">
      <c r="A36" s="4"/>
      <c r="B36" s="4" t="s">
        <v>51</v>
      </c>
      <c r="C36" s="7" t="s">
        <v>48</v>
      </c>
      <c r="D36" s="4" t="s">
        <v>49</v>
      </c>
      <c r="E36" s="6">
        <v>840000</v>
      </c>
      <c r="F36" s="4"/>
      <c r="G36" s="6">
        <v>840000</v>
      </c>
      <c r="H36" s="4"/>
      <c r="I36" s="4"/>
      <c r="J36" s="4"/>
    </row>
    <row r="37" spans="1:10" ht="18.75" x14ac:dyDescent="0.3">
      <c r="A37" s="4"/>
      <c r="B37" s="4" t="s">
        <v>53</v>
      </c>
      <c r="C37" s="5" t="s">
        <v>52</v>
      </c>
      <c r="D37" s="4" t="s">
        <v>50</v>
      </c>
      <c r="E37" s="6">
        <v>810000</v>
      </c>
      <c r="F37" s="4"/>
      <c r="G37" s="6">
        <v>810000</v>
      </c>
      <c r="H37" s="4"/>
      <c r="I37" s="4"/>
      <c r="J37" s="4"/>
    </row>
    <row r="38" spans="1:10" ht="18.75" x14ac:dyDescent="0.3">
      <c r="A38" s="4"/>
      <c r="B38" s="4" t="s">
        <v>54</v>
      </c>
      <c r="C38" s="7" t="s">
        <v>52</v>
      </c>
      <c r="D38" s="4" t="s">
        <v>50</v>
      </c>
      <c r="E38" s="6">
        <v>126000</v>
      </c>
      <c r="F38" s="4"/>
      <c r="G38" s="6">
        <v>126000</v>
      </c>
      <c r="H38" s="4"/>
      <c r="I38" s="4"/>
      <c r="J38" s="4"/>
    </row>
    <row r="39" spans="1:10" ht="18.75" x14ac:dyDescent="0.3">
      <c r="A39" s="4"/>
      <c r="B39" s="4" t="s">
        <v>58</v>
      </c>
      <c r="C39" s="7" t="s">
        <v>31</v>
      </c>
      <c r="D39" s="4" t="s">
        <v>27</v>
      </c>
      <c r="E39" s="6">
        <v>202500</v>
      </c>
      <c r="F39" s="6"/>
      <c r="G39" s="6">
        <v>202500</v>
      </c>
      <c r="H39" s="4"/>
      <c r="I39" s="4"/>
      <c r="J39" s="4"/>
    </row>
    <row r="40" spans="1:10" ht="18.75" x14ac:dyDescent="0.3">
      <c r="A40" s="4"/>
      <c r="B40" s="4" t="s">
        <v>55</v>
      </c>
      <c r="C40" s="5" t="s">
        <v>38</v>
      </c>
      <c r="D40" s="4" t="s">
        <v>32</v>
      </c>
      <c r="E40" s="6">
        <v>27000</v>
      </c>
      <c r="F40" s="4"/>
      <c r="G40" s="6">
        <v>27000</v>
      </c>
      <c r="I40" s="4"/>
      <c r="J40" s="4"/>
    </row>
    <row r="41" spans="1:10" ht="18.75" x14ac:dyDescent="0.3">
      <c r="A41" s="4"/>
      <c r="B41" s="4" t="s">
        <v>56</v>
      </c>
      <c r="C41" s="4"/>
      <c r="D41" s="4"/>
      <c r="E41" s="6">
        <v>31050</v>
      </c>
      <c r="F41" s="4"/>
      <c r="G41" s="4"/>
      <c r="H41" s="6">
        <v>31050</v>
      </c>
      <c r="I41" s="4"/>
      <c r="J41" s="4"/>
    </row>
  </sheetData>
  <mergeCells count="7">
    <mergeCell ref="A1:J1"/>
    <mergeCell ref="A4:A5"/>
    <mergeCell ref="B4:B5"/>
    <mergeCell ref="C4:D4"/>
    <mergeCell ref="E4:E5"/>
    <mergeCell ref="F4:H4"/>
    <mergeCell ref="I4:J4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  <rowBreaks count="1" manualBreakCount="1">
    <brk id="2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ตารางตัวคูณ</vt:lpstr>
      <vt:lpstr>ตัวอย่าง</vt:lpstr>
      <vt:lpstr>ตัวอย่าง!Print_Area</vt:lpstr>
      <vt:lpstr>ตารางตัวคูณ!Print_Area</vt:lpstr>
      <vt:lpstr>ตัวอย่าง!Print_Titles</vt:lpstr>
      <vt:lpstr>ตารางตัวคูณ!Print_Titles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LOEI</cp:lastModifiedBy>
  <cp:lastPrinted>2024-06-10T10:09:41Z</cp:lastPrinted>
  <dcterms:created xsi:type="dcterms:W3CDTF">2019-08-06T06:19:48Z</dcterms:created>
  <dcterms:modified xsi:type="dcterms:W3CDTF">2025-07-16T01:58:21Z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3d16b183-9d89-420f-9933-45239b12bf7b</vt:lpwstr>
  </property>
</Properties>
</file>